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I196"/>
  <c r="G196"/>
  <c r="J196"/>
  <c r="H196"/>
  <c r="F196"/>
</calcChain>
</file>

<file path=xl/sharedStrings.xml><?xml version="1.0" encoding="utf-8"?>
<sst xmlns="http://schemas.openxmlformats.org/spreadsheetml/2006/main" count="285" uniqueCount="103">
  <si>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</si>
  <si>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</si>
  <si>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</si>
  <si>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</si>
  <si>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</si>
  <si>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</si>
  <si>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</si>
  <si>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</si>
  <si>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</si>
  <si>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</si>
  <si>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</si>
  <si>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</si>
  <si>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</si>
  <si>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</si>
  <si>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</si>
  <si>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</si>
  <si>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</si>
  <si>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</si>
  <si>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</si>
  <si>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</si>
  <si>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</si>
  <si>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</si>
  <si>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</si>
  <si>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</si>
  <si>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</si>
  <si>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</si>
  <si>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</si>
  <si>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</si>
  <si>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</si>
  <si>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</si>
  <si>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</si>
  <si>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</si>
  <si>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</si>
  <si>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</si>
  <si>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</si>
  <si>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</si>
  <si>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</si>
  <si>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</si>
  <si>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</si>
  <si>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Локтенская ООШ</t>
  </si>
  <si>
    <t>директор</t>
  </si>
  <si>
    <t>Сидоренко С. И.</t>
  </si>
  <si>
    <t>какао с молоком</t>
  </si>
  <si>
    <t>хлеб пшеничный</t>
  </si>
  <si>
    <t>пром.</t>
  </si>
  <si>
    <t>повидло абрикосовое</t>
  </si>
  <si>
    <t>жаркое по -домашнему</t>
  </si>
  <si>
    <t>чай с сахаром</t>
  </si>
  <si>
    <t>яблоко</t>
  </si>
  <si>
    <t>кофейный напиток с молоком</t>
  </si>
  <si>
    <t>булочка с повидлом</t>
  </si>
  <si>
    <t>компот из смеси сухофруктов</t>
  </si>
  <si>
    <t>банан</t>
  </si>
  <si>
    <t>пельмени</t>
  </si>
  <si>
    <t>П/ф</t>
  </si>
  <si>
    <t>винегрет с растительным маслом</t>
  </si>
  <si>
    <t>чай с молоком и сахаром</t>
  </si>
  <si>
    <t>масло сливочное (порциями)</t>
  </si>
  <si>
    <t>плов из отварной говядины</t>
  </si>
  <si>
    <t>салат из белокочанной капусты</t>
  </si>
  <si>
    <t>картофельное пюре</t>
  </si>
  <si>
    <t>капуста тушеная с мясом</t>
  </si>
  <si>
    <t>чай с лимоном и сахаром</t>
  </si>
  <si>
    <t>сыр твердых сортов в нарезке</t>
  </si>
  <si>
    <t>каша гречневая рассыпчатая</t>
  </si>
  <si>
    <t>54-1г-2022</t>
  </si>
  <si>
    <t>макароны отварные</t>
  </si>
  <si>
    <t>гуляш из говядины</t>
  </si>
  <si>
    <t>54-2м-2022</t>
  </si>
  <si>
    <t>54-21гн-2022</t>
  </si>
  <si>
    <t>54-9м-2022</t>
  </si>
  <si>
    <t>54-2гн-2022</t>
  </si>
  <si>
    <t>54-34з-2022</t>
  </si>
  <si>
    <t>54-23гн-2022</t>
  </si>
  <si>
    <t>54-1хн-2022</t>
  </si>
  <si>
    <t>53-19з-2022</t>
  </si>
  <si>
    <t>54-16з-2022</t>
  </si>
  <si>
    <t>54-11м-2022</t>
  </si>
  <si>
    <t>54-7з-2022</t>
  </si>
  <si>
    <t>котлета из говядины</t>
  </si>
  <si>
    <t>соус красный основной</t>
  </si>
  <si>
    <t>54-4м-2022</t>
  </si>
  <si>
    <t>54-3соус-2022</t>
  </si>
  <si>
    <t>54-11г-2022</t>
  </si>
  <si>
    <t>54-10м-2022</t>
  </si>
  <si>
    <t>54-3гн-2022</t>
  </si>
  <si>
    <t>54-1з-2022</t>
  </si>
  <si>
    <t>54-4г-2022</t>
  </si>
  <si>
    <t>хлеб ржаной</t>
  </si>
  <si>
    <t>54-4гн</t>
  </si>
  <si>
    <t>борщ с капустой и картофелем со сметаной</t>
  </si>
  <si>
    <t>54-2с-2022</t>
  </si>
  <si>
    <t>йогурт 2,5%</t>
  </si>
  <si>
    <t>тефтели из говядины с рисом</t>
  </si>
  <si>
    <t>54-16м-2022</t>
  </si>
  <si>
    <t>сок абрикосовый</t>
  </si>
  <si>
    <t>Курица тушеная с морковью</t>
  </si>
  <si>
    <t>54-25м-2022</t>
  </si>
  <si>
    <t>Соус сметанный</t>
  </si>
  <si>
    <t>54-1соус-2022</t>
  </si>
  <si>
    <t>Рассольник Ленинградский</t>
  </si>
  <si>
    <t>54-3с-2022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</si>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</sst>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4" borderId="4" xfId="0" applyFont="1" applyFill="1" applyBorder="1" applyAlignment="1" applyProtection="1">
      <alignment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" fontId="12" fillId="4" borderId="1" xfId="0" applyNumberFormat="1" applyFont="1" applyFill="1" applyBorder="1" applyAlignment="1" applyProtection="1">
      <alignment horizontal="center"/>
      <protection locked="0"/>
    </xf>
    <xf numFmtId="1" fontId="12" fillId="4" borderId="4" xfId="0" applyNumberFormat="1" applyFont="1" applyFill="1" applyBorder="1" applyAlignment="1" applyProtection="1">
      <alignment horizontal="center"/>
      <protection locked="0"/>
    </xf>
    <xf numFmtId="164" fontId="13" fillId="5" borderId="2" xfId="0" applyNumberFormat="1" applyFont="1" applyFill="1" applyBorder="1" applyAlignment="1" applyProtection="1">
      <alignment horizontal="center"/>
      <protection locked="0"/>
    </xf>
    <xf numFmtId="164" fontId="13" fillId="5" borderId="4" xfId="0" applyNumberFormat="1" applyFont="1" applyFill="1" applyBorder="1" applyAlignment="1" applyProtection="1">
      <alignment horizontal="center"/>
      <protection locked="0"/>
    </xf>
    <xf numFmtId="164" fontId="12" fillId="4" borderId="1" xfId="0" applyNumberFormat="1" applyFont="1" applyFill="1" applyBorder="1" applyAlignment="1" applyProtection="1">
      <alignment horizontal="center"/>
      <protection locked="0"/>
    </xf>
    <xf numFmtId="164" fontId="12" fillId="4" borderId="4" xfId="0" applyNumberFormat="1" applyFon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6" xfId="0" applyNumberFormat="1" applyFont="1" applyFill="1" applyBorder="1" applyAlignment="1" applyProtection="1">
      <alignment horizontal="center"/>
      <protection locked="0"/>
    </xf>
    <xf numFmtId="164" fontId="14" fillId="4" borderId="2" xfId="0" applyNumberFormat="1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4" xfId="0" applyFont="1" applyFill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 applyProtection="1">
      <alignment horizontal="center"/>
      <protection locked="0"/>
    </xf>
    <xf numFmtId="164" fontId="12" fillId="4" borderId="5" xfId="0" applyNumberFormat="1" applyFont="1" applyFill="1" applyBorder="1" applyAlignment="1" applyProtection="1">
      <alignment horizontal="center"/>
      <protection locked="0"/>
    </xf>
    <xf numFmtId="2" fontId="13" fillId="5" borderId="4" xfId="0" applyNumberFormat="1" applyFont="1" applyFill="1" applyBorder="1" applyAlignment="1" applyProtection="1">
      <alignment horizontal="center"/>
      <protection locked="0"/>
    </xf>
    <xf numFmtId="2" fontId="13" fillId="5" borderId="2" xfId="0" applyNumberFormat="1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 applyProtection="1">
      <alignment wrapText="1"/>
      <protection locked="0"/>
    </xf>
    <xf numFmtId="1" fontId="12" fillId="4" borderId="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5" xfId="0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39</v>
      </c>
      <c r="D1" s="73"/>
      <c r="E1" s="73"/>
      <c r="F1" s="12" t="s">
        <v>16</v>
      </c>
      <c r="G1" s="2" t="s">
        <v>17</v>
      </c>
      <c r="H1" s="74" t="s">
        <v>40</v>
      </c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41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2" t="s">
        <v>66</v>
      </c>
      <c r="F6" s="55">
        <v>150</v>
      </c>
      <c r="G6" s="57">
        <v>5.3</v>
      </c>
      <c r="H6" s="57">
        <v>4.9000000000000004</v>
      </c>
      <c r="I6" s="57">
        <v>32.799999999999997</v>
      </c>
      <c r="J6" s="59">
        <v>196.8</v>
      </c>
      <c r="K6" s="51" t="s">
        <v>65</v>
      </c>
      <c r="L6" s="40"/>
    </row>
    <row r="7" spans="1:12" ht="25.5">
      <c r="A7" s="23"/>
      <c r="B7" s="15"/>
      <c r="C7" s="11"/>
      <c r="D7" s="6"/>
      <c r="E7" s="53" t="s">
        <v>79</v>
      </c>
      <c r="F7" s="56">
        <v>90</v>
      </c>
      <c r="G7" s="58">
        <v>16.399999999999999</v>
      </c>
      <c r="H7" s="58">
        <v>15.7</v>
      </c>
      <c r="I7" s="58">
        <v>14.8</v>
      </c>
      <c r="J7" s="60">
        <v>265.7</v>
      </c>
      <c r="K7" s="54" t="s">
        <v>81</v>
      </c>
      <c r="L7" s="43"/>
    </row>
    <row r="8" spans="1:12" ht="25.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54" t="s">
        <v>69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44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>
      <c r="A11" s="23"/>
      <c r="B11" s="15"/>
      <c r="C11" s="11"/>
      <c r="D11" s="6"/>
      <c r="E11" s="42" t="s">
        <v>80</v>
      </c>
      <c r="F11" s="43">
        <v>30</v>
      </c>
      <c r="G11" s="43">
        <v>1</v>
      </c>
      <c r="H11" s="43">
        <v>0.7</v>
      </c>
      <c r="I11" s="43">
        <v>2.7</v>
      </c>
      <c r="J11" s="43">
        <v>21.2</v>
      </c>
      <c r="K11" s="54" t="s">
        <v>82</v>
      </c>
      <c r="L11" s="43">
        <v>79.34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29.7</v>
      </c>
      <c r="H13" s="19">
        <f t="shared" si="0"/>
        <v>25</v>
      </c>
      <c r="I13" s="19">
        <f t="shared" si="0"/>
        <v>77.599999999999994</v>
      </c>
      <c r="J13" s="19">
        <f t="shared" si="0"/>
        <v>654.4</v>
      </c>
      <c r="K13" s="25"/>
      <c r="L13" s="19">
        <f t="shared" ref="L13" si="1">SUM(L6:L12)</f>
        <v>79.34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500</v>
      </c>
      <c r="G24" s="32">
        <f t="shared" ref="G24:J24" si="4">G13+G23</f>
        <v>29.7</v>
      </c>
      <c r="H24" s="32">
        <f t="shared" si="4"/>
        <v>25</v>
      </c>
      <c r="I24" s="32">
        <f t="shared" si="4"/>
        <v>77.599999999999994</v>
      </c>
      <c r="J24" s="32">
        <f t="shared" si="4"/>
        <v>654.4</v>
      </c>
      <c r="K24" s="32"/>
      <c r="L24" s="32">
        <f t="shared" ref="L24" si="5">L13+L23</f>
        <v>79.34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55">
        <v>200</v>
      </c>
      <c r="G25" s="40">
        <v>20.100000000000001</v>
      </c>
      <c r="H25" s="40">
        <v>18.8</v>
      </c>
      <c r="I25" s="40">
        <v>17.2</v>
      </c>
      <c r="J25" s="40">
        <v>317.89999999999998</v>
      </c>
      <c r="K25" s="51" t="s">
        <v>70</v>
      </c>
      <c r="L25" s="40"/>
    </row>
    <row r="26" spans="1:12" ht="15">
      <c r="A26" s="14"/>
      <c r="B26" s="15"/>
      <c r="C26" s="11"/>
      <c r="D26" s="6"/>
      <c r="E26" s="42"/>
      <c r="F26" s="56"/>
      <c r="G26" s="43"/>
      <c r="H26" s="43"/>
      <c r="I26" s="43"/>
      <c r="J26" s="43"/>
      <c r="K26" s="44"/>
      <c r="L26" s="43"/>
    </row>
    <row r="27" spans="1:12" ht="25.5">
      <c r="A27" s="14"/>
      <c r="B27" s="15"/>
      <c r="C27" s="11"/>
      <c r="D27" s="7" t="s">
        <v>22</v>
      </c>
      <c r="E27" s="42" t="s">
        <v>47</v>
      </c>
      <c r="F27" s="61">
        <v>200</v>
      </c>
      <c r="G27" s="43">
        <v>0.2</v>
      </c>
      <c r="H27" s="43">
        <v>0</v>
      </c>
      <c r="I27" s="43">
        <v>6.4</v>
      </c>
      <c r="J27" s="43">
        <v>26.8</v>
      </c>
      <c r="K27" s="54" t="s">
        <v>71</v>
      </c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61">
        <v>30</v>
      </c>
      <c r="G28" s="43">
        <v>2.2799999999999998</v>
      </c>
      <c r="H28" s="43">
        <v>0.24</v>
      </c>
      <c r="I28" s="43">
        <v>14.76</v>
      </c>
      <c r="J28" s="43">
        <v>70.3</v>
      </c>
      <c r="K28" s="44" t="s">
        <v>44</v>
      </c>
      <c r="L28" s="43"/>
    </row>
    <row r="29" spans="1:12" ht="15">
      <c r="A29" s="14"/>
      <c r="B29" s="15"/>
      <c r="C29" s="11"/>
      <c r="D29" s="7" t="s">
        <v>24</v>
      </c>
      <c r="E29" s="42" t="s">
        <v>48</v>
      </c>
      <c r="F29" s="61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44</v>
      </c>
      <c r="L29" s="43"/>
    </row>
    <row r="30" spans="1:12" ht="15">
      <c r="A30" s="14"/>
      <c r="B30" s="15"/>
      <c r="C30" s="11"/>
      <c r="D30" s="6"/>
      <c r="E30" s="42" t="s">
        <v>88</v>
      </c>
      <c r="F30" s="62">
        <v>30</v>
      </c>
      <c r="G30" s="43">
        <v>2</v>
      </c>
      <c r="H30" s="43">
        <v>0.4</v>
      </c>
      <c r="I30" s="43">
        <v>10</v>
      </c>
      <c r="J30" s="43">
        <v>51.2</v>
      </c>
      <c r="K30" s="44" t="s">
        <v>44</v>
      </c>
      <c r="L30" s="43">
        <v>79.34</v>
      </c>
    </row>
    <row r="31" spans="1:12" ht="15">
      <c r="A31" s="14"/>
      <c r="B31" s="15"/>
      <c r="C31" s="11"/>
      <c r="D31" s="6"/>
      <c r="E31" s="42"/>
      <c r="F31" s="61"/>
      <c r="G31" s="43"/>
      <c r="H31" s="43"/>
      <c r="I31" s="43"/>
      <c r="J31" s="43"/>
      <c r="K31" s="5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25.080000000000002</v>
      </c>
      <c r="H32" s="19">
        <f t="shared" ref="H32" si="7">SUM(H25:H31)</f>
        <v>19.939999999999998</v>
      </c>
      <c r="I32" s="19">
        <f t="shared" ref="I32" si="8">SUM(I25:I31)</f>
        <v>60.16</v>
      </c>
      <c r="J32" s="19">
        <f t="shared" ref="J32:L32" si="9">SUM(J25:J31)</f>
        <v>519.5</v>
      </c>
      <c r="K32" s="25"/>
      <c r="L32" s="19">
        <f t="shared" si="9"/>
        <v>79.34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580</v>
      </c>
      <c r="G43" s="32">
        <f t="shared" ref="G43" si="14">G32+G42</f>
        <v>25.080000000000002</v>
      </c>
      <c r="H43" s="32">
        <f t="shared" ref="H43" si="15">H32+H42</f>
        <v>19.939999999999998</v>
      </c>
      <c r="I43" s="32">
        <f t="shared" ref="I43" si="16">I32+I42</f>
        <v>60.16</v>
      </c>
      <c r="J43" s="32">
        <f t="shared" ref="J43:L43" si="17">J32+J42</f>
        <v>519.5</v>
      </c>
      <c r="K43" s="32"/>
      <c r="L43" s="32">
        <f t="shared" si="17"/>
        <v>79.34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3.1</v>
      </c>
      <c r="H44" s="40">
        <v>5.3</v>
      </c>
      <c r="I44" s="40">
        <v>19.8</v>
      </c>
      <c r="J44" s="40">
        <v>139.4</v>
      </c>
      <c r="K44" s="51" t="s">
        <v>83</v>
      </c>
      <c r="L44" s="40"/>
    </row>
    <row r="45" spans="1:12" ht="15">
      <c r="A45" s="23"/>
      <c r="B45" s="15"/>
      <c r="C45" s="11"/>
      <c r="D45" s="6"/>
      <c r="E45" s="78" t="s">
        <v>96</v>
      </c>
      <c r="F45" s="43">
        <v>100</v>
      </c>
      <c r="G45" s="58">
        <v>14.12</v>
      </c>
      <c r="H45" s="65">
        <v>5.78</v>
      </c>
      <c r="I45" s="68">
        <v>4.46</v>
      </c>
      <c r="J45" s="66">
        <v>126.4</v>
      </c>
      <c r="K45" s="79" t="s">
        <v>97</v>
      </c>
      <c r="L45" s="43"/>
    </row>
    <row r="46" spans="1:12" ht="25.5">
      <c r="A46" s="23"/>
      <c r="B46" s="15"/>
      <c r="C46" s="11"/>
      <c r="D46" s="7" t="s">
        <v>22</v>
      </c>
      <c r="E46" s="42" t="s">
        <v>49</v>
      </c>
      <c r="F46" s="43">
        <v>200</v>
      </c>
      <c r="G46" s="58">
        <v>3.9</v>
      </c>
      <c r="H46" s="58">
        <v>2.9</v>
      </c>
      <c r="I46" s="58">
        <v>11.2</v>
      </c>
      <c r="J46" s="66">
        <v>86</v>
      </c>
      <c r="K46" s="54" t="s">
        <v>73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57">
        <v>2.2999999999999998</v>
      </c>
      <c r="H47" s="57">
        <v>0.2</v>
      </c>
      <c r="I47" s="57">
        <v>14.8</v>
      </c>
      <c r="J47" s="66">
        <v>70.3</v>
      </c>
      <c r="K47" s="44" t="s">
        <v>44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57"/>
      <c r="H48" s="57"/>
      <c r="I48" s="57"/>
      <c r="J48" s="66"/>
      <c r="K48" s="44"/>
      <c r="L48" s="43"/>
    </row>
    <row r="49" spans="1:12" ht="15">
      <c r="A49" s="23"/>
      <c r="B49" s="15"/>
      <c r="C49" s="11"/>
      <c r="D49" s="6"/>
      <c r="E49" s="42" t="s">
        <v>50</v>
      </c>
      <c r="F49" s="43">
        <v>50</v>
      </c>
      <c r="G49" s="64">
        <v>4</v>
      </c>
      <c r="H49" s="64">
        <v>7</v>
      </c>
      <c r="I49" s="64">
        <v>28</v>
      </c>
      <c r="J49" s="67">
        <v>191</v>
      </c>
      <c r="K49" s="44" t="s">
        <v>44</v>
      </c>
      <c r="L49" s="43"/>
    </row>
    <row r="50" spans="1:12" ht="15">
      <c r="A50" s="23"/>
      <c r="B50" s="15"/>
      <c r="C50" s="11"/>
      <c r="D50" s="6"/>
      <c r="E50" s="70" t="s">
        <v>98</v>
      </c>
      <c r="F50" s="43">
        <v>30</v>
      </c>
      <c r="G50" s="65">
        <v>0.46</v>
      </c>
      <c r="H50" s="65">
        <v>2.4700000000000002</v>
      </c>
      <c r="I50" s="68">
        <v>0.98</v>
      </c>
      <c r="J50" s="66">
        <v>28</v>
      </c>
      <c r="K50" s="79" t="s">
        <v>99</v>
      </c>
      <c r="L50" s="43">
        <v>79.34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27.88</v>
      </c>
      <c r="H51" s="19">
        <f t="shared" ref="H51" si="19">SUM(H44:H50)</f>
        <v>23.65</v>
      </c>
      <c r="I51" s="19">
        <f t="shared" ref="I51" si="20">SUM(I44:I50)</f>
        <v>79.240000000000009</v>
      </c>
      <c r="J51" s="19">
        <f t="shared" ref="J51:L51" si="21">SUM(J44:J50)</f>
        <v>641.1</v>
      </c>
      <c r="K51" s="25"/>
      <c r="L51" s="19">
        <f t="shared" si="21"/>
        <v>79.34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560</v>
      </c>
      <c r="G62" s="32">
        <f t="shared" ref="G62" si="26">G51+G61</f>
        <v>27.88</v>
      </c>
      <c r="H62" s="32">
        <f t="shared" ref="H62" si="27">H51+H61</f>
        <v>23.65</v>
      </c>
      <c r="I62" s="32">
        <f t="shared" ref="I62" si="28">I51+I61</f>
        <v>79.240000000000009</v>
      </c>
      <c r="J62" s="32">
        <f t="shared" ref="J62:L62" si="29">J51+J61</f>
        <v>641.1</v>
      </c>
      <c r="K62" s="32"/>
      <c r="L62" s="32">
        <f t="shared" si="29"/>
        <v>79.34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>
        <v>250</v>
      </c>
      <c r="G63" s="40">
        <v>5.9</v>
      </c>
      <c r="H63" s="40">
        <v>7.1</v>
      </c>
      <c r="I63" s="40">
        <v>12.7</v>
      </c>
      <c r="J63" s="40">
        <v>138</v>
      </c>
      <c r="K63" s="41" t="s">
        <v>91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54"/>
      <c r="L64" s="43"/>
    </row>
    <row r="65" spans="1:12" ht="25.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54" t="s">
        <v>74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44</v>
      </c>
      <c r="L66" s="43"/>
    </row>
    <row r="67" spans="1:12" ht="15">
      <c r="A67" s="23"/>
      <c r="B67" s="15"/>
      <c r="C67" s="11"/>
      <c r="D67" s="7" t="s">
        <v>24</v>
      </c>
      <c r="E67" s="42" t="s">
        <v>52</v>
      </c>
      <c r="F67" s="43">
        <v>150</v>
      </c>
      <c r="G67" s="43">
        <v>2.2999999999999998</v>
      </c>
      <c r="H67" s="43">
        <v>0.8</v>
      </c>
      <c r="I67" s="43">
        <v>31.5</v>
      </c>
      <c r="J67" s="43">
        <v>141.80000000000001</v>
      </c>
      <c r="K67" s="44" t="s">
        <v>44</v>
      </c>
      <c r="L67" s="43"/>
    </row>
    <row r="68" spans="1:12" ht="15">
      <c r="A68" s="23"/>
      <c r="B68" s="15"/>
      <c r="C68" s="11"/>
      <c r="D68" s="6"/>
      <c r="E68" s="42" t="s">
        <v>88</v>
      </c>
      <c r="F68" s="43">
        <v>30</v>
      </c>
      <c r="G68" s="43">
        <v>1.98</v>
      </c>
      <c r="H68" s="43">
        <v>0.36</v>
      </c>
      <c r="I68" s="43">
        <v>10.02</v>
      </c>
      <c r="J68" s="43">
        <v>51.2</v>
      </c>
      <c r="K68" s="44" t="s">
        <v>44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79.34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12.98</v>
      </c>
      <c r="H70" s="19">
        <f t="shared" ref="H70" si="31">SUM(H63:H69)</f>
        <v>8.4599999999999991</v>
      </c>
      <c r="I70" s="19">
        <f t="shared" ref="I70" si="32">SUM(I63:I69)</f>
        <v>88.82</v>
      </c>
      <c r="J70" s="19">
        <f t="shared" ref="J70:L70" si="33">SUM(J63:J69)</f>
        <v>482.3</v>
      </c>
      <c r="K70" s="25"/>
      <c r="L70" s="19">
        <f t="shared" si="33"/>
        <v>79.34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660</v>
      </c>
      <c r="G81" s="32">
        <f t="shared" ref="G81" si="38">G70+G80</f>
        <v>12.98</v>
      </c>
      <c r="H81" s="32">
        <f t="shared" ref="H81" si="39">H70+H80</f>
        <v>8.4599999999999991</v>
      </c>
      <c r="I81" s="32">
        <f t="shared" ref="I81" si="40">I70+I80</f>
        <v>88.82</v>
      </c>
      <c r="J81" s="32">
        <f t="shared" ref="J81:L81" si="41">J70+J80</f>
        <v>482.3</v>
      </c>
      <c r="K81" s="32"/>
      <c r="L81" s="32">
        <f t="shared" si="41"/>
        <v>79.34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180</v>
      </c>
      <c r="G82" s="57">
        <v>16.8</v>
      </c>
      <c r="H82" s="57">
        <v>22</v>
      </c>
      <c r="I82" s="57">
        <v>22.1</v>
      </c>
      <c r="J82" s="40">
        <v>353.6</v>
      </c>
      <c r="K82" s="41" t="s">
        <v>54</v>
      </c>
      <c r="L82" s="40"/>
    </row>
    <row r="83" spans="1:12" ht="15">
      <c r="A83" s="23"/>
      <c r="B83" s="15"/>
      <c r="C83" s="11"/>
      <c r="D83" s="6"/>
      <c r="E83" s="42"/>
      <c r="F83" s="43"/>
      <c r="G83" s="68"/>
      <c r="H83" s="68"/>
      <c r="I83" s="68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95</v>
      </c>
      <c r="F84" s="43">
        <v>220</v>
      </c>
      <c r="G84" s="63">
        <v>1.1000000000000001</v>
      </c>
      <c r="H84" s="63">
        <v>0</v>
      </c>
      <c r="I84" s="63">
        <v>27.9</v>
      </c>
      <c r="J84" s="43">
        <v>116.2</v>
      </c>
      <c r="K84" s="44" t="s">
        <v>44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57">
        <v>2.2999999999999998</v>
      </c>
      <c r="H85" s="57">
        <v>0.2</v>
      </c>
      <c r="I85" s="57">
        <v>14.8</v>
      </c>
      <c r="J85" s="43">
        <v>70.3</v>
      </c>
      <c r="K85" s="44" t="s">
        <v>44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57"/>
      <c r="H86" s="57"/>
      <c r="I86" s="69"/>
      <c r="J86" s="43"/>
      <c r="K86" s="44"/>
      <c r="L86" s="43"/>
    </row>
    <row r="87" spans="1:12" ht="25.5">
      <c r="A87" s="23"/>
      <c r="B87" s="15"/>
      <c r="C87" s="11"/>
      <c r="D87" s="6"/>
      <c r="E87" s="42" t="s">
        <v>57</v>
      </c>
      <c r="F87" s="43">
        <v>10</v>
      </c>
      <c r="G87" s="63">
        <v>0.1</v>
      </c>
      <c r="H87" s="63">
        <v>7.3</v>
      </c>
      <c r="I87" s="63">
        <v>0.1</v>
      </c>
      <c r="J87" s="43">
        <v>66.099999999999994</v>
      </c>
      <c r="K87" s="54" t="s">
        <v>75</v>
      </c>
      <c r="L87" s="43"/>
    </row>
    <row r="88" spans="1:12" ht="25.5">
      <c r="A88" s="23"/>
      <c r="B88" s="15"/>
      <c r="C88" s="11"/>
      <c r="D88" s="6"/>
      <c r="E88" s="42" t="s">
        <v>55</v>
      </c>
      <c r="F88" s="43">
        <v>60</v>
      </c>
      <c r="G88" s="57">
        <v>0.7</v>
      </c>
      <c r="H88" s="57">
        <v>5.4</v>
      </c>
      <c r="I88" s="57">
        <v>4</v>
      </c>
      <c r="J88" s="43">
        <v>67.099999999999994</v>
      </c>
      <c r="K88" s="54" t="s">
        <v>76</v>
      </c>
      <c r="L88" s="43">
        <v>79.34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21.000000000000004</v>
      </c>
      <c r="H89" s="19">
        <f t="shared" ref="H89" si="43">SUM(H82:H88)</f>
        <v>34.9</v>
      </c>
      <c r="I89" s="19">
        <f t="shared" ref="I89" si="44">SUM(I82:I88)</f>
        <v>68.899999999999991</v>
      </c>
      <c r="J89" s="19">
        <f t="shared" ref="J89:L89" si="45">SUM(J82:J88)</f>
        <v>673.30000000000007</v>
      </c>
      <c r="K89" s="25"/>
      <c r="L89" s="19">
        <f t="shared" si="45"/>
        <v>79.34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500</v>
      </c>
      <c r="G100" s="32">
        <f t="shared" ref="G100" si="50">G89+G99</f>
        <v>21.000000000000004</v>
      </c>
      <c r="H100" s="32">
        <f t="shared" ref="H100" si="51">H89+H99</f>
        <v>34.9</v>
      </c>
      <c r="I100" s="32">
        <f t="shared" ref="I100" si="52">I89+I99</f>
        <v>68.899999999999991</v>
      </c>
      <c r="J100" s="32">
        <f t="shared" ref="J100:L100" si="53">J89+J99</f>
        <v>673.30000000000007</v>
      </c>
      <c r="K100" s="32"/>
      <c r="L100" s="32">
        <f t="shared" si="53"/>
        <v>79.34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15.3</v>
      </c>
      <c r="H101" s="40">
        <v>14.7</v>
      </c>
      <c r="I101" s="40">
        <v>38.6</v>
      </c>
      <c r="J101" s="40">
        <v>348.2</v>
      </c>
      <c r="K101" s="51" t="s">
        <v>77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54" t="s">
        <v>69</v>
      </c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44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59</v>
      </c>
      <c r="F106" s="43">
        <v>60</v>
      </c>
      <c r="G106" s="43">
        <v>1.5</v>
      </c>
      <c r="H106" s="43">
        <v>6.1</v>
      </c>
      <c r="I106" s="43">
        <v>6.2</v>
      </c>
      <c r="J106" s="43">
        <v>85.8</v>
      </c>
      <c r="K106" s="54" t="s">
        <v>78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79.34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24.5</v>
      </c>
      <c r="H108" s="19">
        <f t="shared" si="54"/>
        <v>24.6</v>
      </c>
      <c r="I108" s="19">
        <f t="shared" si="54"/>
        <v>77</v>
      </c>
      <c r="J108" s="19">
        <f t="shared" si="54"/>
        <v>628.19999999999993</v>
      </c>
      <c r="K108" s="25"/>
      <c r="L108" s="19">
        <f t="shared" ref="L108" si="55">SUM(L101:L107)</f>
        <v>79.34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500</v>
      </c>
      <c r="G119" s="32">
        <f t="shared" ref="G119" si="58">G108+G118</f>
        <v>24.5</v>
      </c>
      <c r="H119" s="32">
        <f t="shared" ref="H119" si="59">H108+H118</f>
        <v>24.6</v>
      </c>
      <c r="I119" s="32">
        <f t="shared" ref="I119" si="60">I108+I118</f>
        <v>77</v>
      </c>
      <c r="J119" s="32">
        <f t="shared" ref="J119:L119" si="61">J108+J118</f>
        <v>628.19999999999993</v>
      </c>
      <c r="K119" s="32"/>
      <c r="L119" s="32">
        <f t="shared" si="61"/>
        <v>79.34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2" t="s">
        <v>66</v>
      </c>
      <c r="F120" s="55">
        <v>150</v>
      </c>
      <c r="G120" s="57">
        <v>5.3</v>
      </c>
      <c r="H120" s="57">
        <v>4.9000000000000004</v>
      </c>
      <c r="I120" s="57">
        <v>32.799999999999997</v>
      </c>
      <c r="J120" s="59">
        <v>196.8</v>
      </c>
      <c r="K120" s="51" t="s">
        <v>65</v>
      </c>
      <c r="L120" s="40"/>
    </row>
    <row r="121" spans="1:12" ht="25.5">
      <c r="A121" s="14"/>
      <c r="B121" s="15"/>
      <c r="C121" s="11"/>
      <c r="D121" s="6"/>
      <c r="E121" s="53" t="s">
        <v>67</v>
      </c>
      <c r="F121" s="56">
        <v>80</v>
      </c>
      <c r="G121" s="58">
        <v>13.59</v>
      </c>
      <c r="H121" s="58">
        <v>13.2</v>
      </c>
      <c r="I121" s="58">
        <v>3.1</v>
      </c>
      <c r="J121" s="60">
        <v>185.7</v>
      </c>
      <c r="K121" s="44" t="s">
        <v>68</v>
      </c>
      <c r="L121" s="43"/>
    </row>
    <row r="122" spans="1:12" ht="25.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54" t="s">
        <v>74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44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70" t="s">
        <v>92</v>
      </c>
      <c r="F125" s="71">
        <v>95</v>
      </c>
      <c r="G125" s="57">
        <v>3.2</v>
      </c>
      <c r="H125" s="57">
        <v>2.4</v>
      </c>
      <c r="I125" s="57">
        <v>5.2</v>
      </c>
      <c r="J125" s="67">
        <v>55.2</v>
      </c>
      <c r="K125" s="5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79.34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25.59</v>
      </c>
      <c r="H127" s="19">
        <f t="shared" si="62"/>
        <v>20.8</v>
      </c>
      <c r="I127" s="19">
        <f t="shared" si="62"/>
        <v>80.600000000000009</v>
      </c>
      <c r="J127" s="19">
        <f t="shared" si="62"/>
        <v>612.5</v>
      </c>
      <c r="K127" s="25"/>
      <c r="L127" s="19">
        <f t="shared" ref="L127" si="63">SUM(L120:L126)</f>
        <v>79.34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565</v>
      </c>
      <c r="G138" s="32">
        <f t="shared" ref="G138" si="66">G127+G137</f>
        <v>25.59</v>
      </c>
      <c r="H138" s="32">
        <f t="shared" ref="H138" si="67">H127+H137</f>
        <v>20.8</v>
      </c>
      <c r="I138" s="32">
        <f t="shared" ref="I138" si="68">I127+I137</f>
        <v>80.600000000000009</v>
      </c>
      <c r="J138" s="32">
        <f t="shared" ref="J138:L138" si="69">J127+J137</f>
        <v>612.5</v>
      </c>
      <c r="K138" s="32"/>
      <c r="L138" s="32">
        <f t="shared" si="69"/>
        <v>79.34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100</v>
      </c>
      <c r="F139" s="40">
        <v>250</v>
      </c>
      <c r="G139" s="57">
        <v>5.93</v>
      </c>
      <c r="H139" s="57">
        <v>7.21</v>
      </c>
      <c r="I139" s="57">
        <v>17.04</v>
      </c>
      <c r="J139" s="40">
        <v>157</v>
      </c>
      <c r="K139" s="80" t="s">
        <v>101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1.9</v>
      </c>
      <c r="H141" s="43">
        <v>1.4</v>
      </c>
      <c r="I141" s="43">
        <v>10.8</v>
      </c>
      <c r="J141" s="43">
        <v>63.7</v>
      </c>
      <c r="K141" s="44" t="s">
        <v>89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44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78" t="s">
        <v>102</v>
      </c>
      <c r="F144" s="43">
        <v>100</v>
      </c>
      <c r="G144" s="58">
        <v>2.8</v>
      </c>
      <c r="H144" s="58">
        <v>7.15</v>
      </c>
      <c r="I144" s="58">
        <v>10.42</v>
      </c>
      <c r="J144" s="43">
        <v>117.1</v>
      </c>
      <c r="K144" s="81" t="s">
        <v>72</v>
      </c>
      <c r="L144" s="43"/>
    </row>
    <row r="145" spans="1:12" ht="15">
      <c r="A145" s="23"/>
      <c r="B145" s="15"/>
      <c r="C145" s="11"/>
      <c r="D145" s="6"/>
      <c r="E145" s="78" t="s">
        <v>45</v>
      </c>
      <c r="F145" s="43">
        <v>20</v>
      </c>
      <c r="G145" s="65">
        <v>0.1</v>
      </c>
      <c r="H145" s="65">
        <v>0</v>
      </c>
      <c r="I145" s="65">
        <v>12.8</v>
      </c>
      <c r="J145" s="43">
        <v>51.4</v>
      </c>
      <c r="K145" s="81"/>
      <c r="L145" s="43">
        <v>79.34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13.729999999999999</v>
      </c>
      <c r="H146" s="19">
        <f t="shared" si="70"/>
        <v>16.060000000000002</v>
      </c>
      <c r="I146" s="19">
        <f t="shared" si="70"/>
        <v>70.760000000000005</v>
      </c>
      <c r="J146" s="19">
        <f t="shared" si="70"/>
        <v>483</v>
      </c>
      <c r="K146" s="25"/>
      <c r="L146" s="19">
        <f t="shared" ref="L146" si="71">SUM(L139:L145)</f>
        <v>79.34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610</v>
      </c>
      <c r="G157" s="32">
        <f t="shared" ref="G157" si="74">G146+G156</f>
        <v>13.729999999999999</v>
      </c>
      <c r="H157" s="32">
        <f t="shared" ref="H157" si="75">H146+H156</f>
        <v>16.060000000000002</v>
      </c>
      <c r="I157" s="32">
        <f t="shared" ref="I157" si="76">I146+I156</f>
        <v>70.760000000000005</v>
      </c>
      <c r="J157" s="32">
        <f t="shared" ref="J157:L157" si="77">J146+J156</f>
        <v>483</v>
      </c>
      <c r="K157" s="32"/>
      <c r="L157" s="32">
        <f t="shared" si="77"/>
        <v>79.34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3.1</v>
      </c>
      <c r="H158" s="40">
        <v>5.3</v>
      </c>
      <c r="I158" s="40">
        <v>19.8</v>
      </c>
      <c r="J158" s="40">
        <v>139.4</v>
      </c>
      <c r="K158" s="51" t="s">
        <v>83</v>
      </c>
      <c r="L158" s="40"/>
    </row>
    <row r="159" spans="1:12" ht="25.5">
      <c r="A159" s="23"/>
      <c r="B159" s="15"/>
      <c r="C159" s="11"/>
      <c r="D159" s="6"/>
      <c r="E159" s="42" t="s">
        <v>61</v>
      </c>
      <c r="F159" s="43">
        <v>150</v>
      </c>
      <c r="G159" s="43">
        <v>16.5</v>
      </c>
      <c r="H159" s="43">
        <v>16.5</v>
      </c>
      <c r="I159" s="43">
        <v>10</v>
      </c>
      <c r="J159" s="43">
        <v>254.6</v>
      </c>
      <c r="K159" s="54" t="s">
        <v>84</v>
      </c>
      <c r="L159" s="43"/>
    </row>
    <row r="160" spans="1:12" ht="25.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0.3</v>
      </c>
      <c r="H160" s="43">
        <v>0.1</v>
      </c>
      <c r="I160" s="43">
        <v>6.6</v>
      </c>
      <c r="J160" s="43">
        <v>27.9</v>
      </c>
      <c r="K160" s="54" t="s">
        <v>85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44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63</v>
      </c>
      <c r="F163" s="43">
        <v>30</v>
      </c>
      <c r="G163" s="43">
        <v>6.96</v>
      </c>
      <c r="H163" s="43">
        <v>8.85</v>
      </c>
      <c r="I163" s="43">
        <v>0</v>
      </c>
      <c r="J163" s="43">
        <v>107.5</v>
      </c>
      <c r="K163" s="54" t="s">
        <v>86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79.34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29.160000000000004</v>
      </c>
      <c r="H165" s="19">
        <f t="shared" si="78"/>
        <v>30.950000000000003</v>
      </c>
      <c r="I165" s="19">
        <f t="shared" si="78"/>
        <v>51.2</v>
      </c>
      <c r="J165" s="19">
        <f t="shared" si="78"/>
        <v>599.70000000000005</v>
      </c>
      <c r="K165" s="25"/>
      <c r="L165" s="19">
        <f t="shared" ref="L165" si="79">SUM(L158:L164)</f>
        <v>79.34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560</v>
      </c>
      <c r="G176" s="32">
        <f t="shared" ref="G176" si="82">G165+G175</f>
        <v>29.160000000000004</v>
      </c>
      <c r="H176" s="32">
        <f t="shared" ref="H176" si="83">H165+H175</f>
        <v>30.950000000000003</v>
      </c>
      <c r="I176" s="32">
        <f t="shared" ref="I176" si="84">I165+I175</f>
        <v>51.2</v>
      </c>
      <c r="J176" s="32">
        <f t="shared" ref="J176:L176" si="85">J165+J175</f>
        <v>599.70000000000005</v>
      </c>
      <c r="K176" s="32"/>
      <c r="L176" s="32">
        <f t="shared" si="85"/>
        <v>79.34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150</v>
      </c>
      <c r="G177" s="40">
        <v>8.1999999999999993</v>
      </c>
      <c r="H177" s="40">
        <v>6.3</v>
      </c>
      <c r="I177" s="40">
        <v>35.9</v>
      </c>
      <c r="J177" s="40">
        <v>233.7</v>
      </c>
      <c r="K177" s="51" t="s">
        <v>87</v>
      </c>
      <c r="L177" s="40"/>
    </row>
    <row r="178" spans="1:12" ht="25.5">
      <c r="A178" s="23"/>
      <c r="B178" s="15"/>
      <c r="C178" s="11"/>
      <c r="D178" s="6"/>
      <c r="E178" s="42" t="s">
        <v>93</v>
      </c>
      <c r="F178" s="43">
        <v>80</v>
      </c>
      <c r="G178" s="43">
        <v>11.6</v>
      </c>
      <c r="H178" s="43">
        <v>11.7</v>
      </c>
      <c r="I178" s="43">
        <v>6.5</v>
      </c>
      <c r="J178" s="43">
        <v>177.5</v>
      </c>
      <c r="K178" s="44" t="s">
        <v>94</v>
      </c>
      <c r="L178" s="43"/>
    </row>
    <row r="179" spans="1:12" ht="25.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54" t="s">
        <v>73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44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>
      <c r="A182" s="23"/>
      <c r="B182" s="15"/>
      <c r="C182" s="11"/>
      <c r="D182" s="6"/>
      <c r="E182" s="42" t="s">
        <v>80</v>
      </c>
      <c r="F182" s="43">
        <v>30</v>
      </c>
      <c r="G182" s="43">
        <v>1</v>
      </c>
      <c r="H182" s="43">
        <v>0.7</v>
      </c>
      <c r="I182" s="43">
        <v>2.7</v>
      </c>
      <c r="J182" s="43">
        <v>21.2</v>
      </c>
      <c r="K182" s="54" t="s">
        <v>82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79.34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27.699999999999996</v>
      </c>
      <c r="H184" s="19">
        <f t="shared" si="86"/>
        <v>21.9</v>
      </c>
      <c r="I184" s="19">
        <f t="shared" si="86"/>
        <v>76</v>
      </c>
      <c r="J184" s="19">
        <f t="shared" si="86"/>
        <v>612.20000000000005</v>
      </c>
      <c r="K184" s="25"/>
      <c r="L184" s="19">
        <f t="shared" ref="L184" si="87">SUM(L177:L183)</f>
        <v>79.34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500</v>
      </c>
      <c r="G195" s="32">
        <f t="shared" ref="G195" si="90">G184+G194</f>
        <v>27.699999999999996</v>
      </c>
      <c r="H195" s="32">
        <f t="shared" ref="H195" si="91">H184+H194</f>
        <v>21.9</v>
      </c>
      <c r="I195" s="32">
        <f t="shared" ref="I195" si="92">I184+I194</f>
        <v>76</v>
      </c>
      <c r="J195" s="32">
        <f t="shared" ref="J195:L195" si="93">J184+J194</f>
        <v>612.20000000000005</v>
      </c>
      <c r="K195" s="32"/>
      <c r="L195" s="32">
        <f t="shared" si="93"/>
        <v>79.34</v>
      </c>
    </row>
    <row r="196" spans="1:1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553.5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23.731999999999996</v>
      </c>
      <c r="H196" s="34">
        <f t="shared" si="94"/>
        <v>22.626000000000001</v>
      </c>
      <c r="I196" s="34">
        <f t="shared" si="94"/>
        <v>73.027999999999992</v>
      </c>
      <c r="J196" s="34">
        <f t="shared" si="94"/>
        <v>590.62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79.340000000000018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fitToWidth="7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2024-08-30T03:31:46Z</cp:lastPrinted>
  <dcterms:created xsi:type="dcterms:W3CDTF">2022-05-16T14:23:56Z</dcterms:created>
  <dcterms:modified xsi:type="dcterms:W3CDTF">2025-03-31T04:13:45Z</dcterms:modified>
</cp:coreProperties>
</file>