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I196"/>
  <c r="G196"/>
  <c r="J196"/>
  <c r="H196"/>
  <c r="F196"/>
</calcChain>
</file>

<file path=xl/sharedStrings.xml><?xml version="1.0" encoding="utf-8"?>
<sst xmlns="http://schemas.openxmlformats.org/spreadsheetml/2006/main" count="280" uniqueCount="100">
  <si>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</si>
  <si>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</si>
  <si>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</si>
  <si>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</si>
  <si>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</si>
  <si>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</si>
  <si>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</si>
  <si>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</si>
  <si>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</si>
  <si>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</si>
  <si>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</si>
  <si>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</si>
  <si>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</si>
  <si>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</si>
  <si>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</si>
  <si>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</si>
  <si>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</si>
  <si>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</si>
  <si>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</si>
  <si>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</si>
  <si>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</si>
  <si>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</si>
  <si>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</si>
  <si>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</si>
  <si>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</si>
  <si>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</si>
  <si>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</si>
  <si>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</si>
  <si>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</si>
  <si>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</si>
  <si>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</si>
  <si>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</si>
  <si>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</si>
  <si>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</si>
  <si>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</si>
  <si>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</si>
  <si>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</si>
  <si>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</si>
  <si>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</si>
  <si>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Локтенская ООШ</t>
  </si>
  <si>
    <t>директор</t>
  </si>
  <si>
    <t>Сидоренко С. И.</t>
  </si>
  <si>
    <t>какао с молоком</t>
  </si>
  <si>
    <t>54-21гн</t>
  </si>
  <si>
    <t>хлеб пшеничный</t>
  </si>
  <si>
    <t>пром.</t>
  </si>
  <si>
    <t>повидло абрикосовое</t>
  </si>
  <si>
    <t>жаркое по -домашнему</t>
  </si>
  <si>
    <t>помидор в нарезке</t>
  </si>
  <si>
    <t>54-3з</t>
  </si>
  <si>
    <t>чай с сахаром</t>
  </si>
  <si>
    <t>54-2гн</t>
  </si>
  <si>
    <t>яблоко</t>
  </si>
  <si>
    <t>хлеб бородинский</t>
  </si>
  <si>
    <t>омлет натуральный</t>
  </si>
  <si>
    <t>салат картофельный с морковью и зеленым горошком</t>
  </si>
  <si>
    <t>54-34з</t>
  </si>
  <si>
    <t>кофейный напиток с молоком</t>
  </si>
  <si>
    <t>булочка с повидлом</t>
  </si>
  <si>
    <t>рис отварной</t>
  </si>
  <si>
    <t>рыба тушеная в томате с овощами (минтай)</t>
  </si>
  <si>
    <t>компот из смеси сухофруктов</t>
  </si>
  <si>
    <t>банан</t>
  </si>
  <si>
    <t>пельмени</t>
  </si>
  <si>
    <t>П/ф</t>
  </si>
  <si>
    <t>винегрет с растительным маслом</t>
  </si>
  <si>
    <t>чай с молоком и сахаром</t>
  </si>
  <si>
    <t>масло сливочное (порциями)</t>
  </si>
  <si>
    <t>53-19з</t>
  </si>
  <si>
    <t>плов из отварной говядины</t>
  </si>
  <si>
    <t>салат из белокочанной капусты</t>
  </si>
  <si>
    <t>запеканка из творога</t>
  </si>
  <si>
    <t>картофельное пюре</t>
  </si>
  <si>
    <t>капуста тушеная с мясом</t>
  </si>
  <si>
    <t>54-10м</t>
  </si>
  <si>
    <t>чай с лимоном и сахаром</t>
  </si>
  <si>
    <t>сыр твердых сортов в нарезке</t>
  </si>
  <si>
    <t>каша гречневая рассыпчатая</t>
  </si>
  <si>
    <t>рыба, запеченная в сметанном соусе (минтай)</t>
  </si>
  <si>
    <t>54-9м</t>
  </si>
  <si>
    <t>54-1о</t>
  </si>
  <si>
    <t>54-23гн</t>
  </si>
  <si>
    <t>54-6г</t>
  </si>
  <si>
    <t>54-11р</t>
  </si>
  <si>
    <t>54-1хн</t>
  </si>
  <si>
    <t>54-4гн</t>
  </si>
  <si>
    <t>54-16з</t>
  </si>
  <si>
    <t>54-11м</t>
  </si>
  <si>
    <t>54-7з</t>
  </si>
  <si>
    <t>54-1т</t>
  </si>
  <si>
    <t>54=4гн</t>
  </si>
  <si>
    <t>54-11г</t>
  </si>
  <si>
    <t>54-3гн</t>
  </si>
  <si>
    <t>54-1з</t>
  </si>
  <si>
    <t>54-4г</t>
  </si>
  <si>
    <t>54-9р</t>
  </si>
  <si>
    <t>макароны отварные, котлета из говядины, соус красный основной</t>
  </si>
  <si>
    <t>54-1г, 54-4м</t>
  </si>
  <si>
    <t>макароны отварные, гуляш из говядины</t>
  </si>
  <si>
    <t>54-1г, 54-2м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</si>
</sst>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M25" sqref="M2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98</v>
      </c>
      <c r="F6" s="40">
        <v>230</v>
      </c>
      <c r="G6" s="40">
        <v>18.899999999999999</v>
      </c>
      <c r="H6" s="40">
        <v>18.100000000000001</v>
      </c>
      <c r="I6" s="40">
        <v>35.9</v>
      </c>
      <c r="J6" s="40">
        <v>382.4</v>
      </c>
      <c r="K6" s="41" t="s">
        <v>99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43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0.3</v>
      </c>
      <c r="I9" s="43">
        <v>19.7</v>
      </c>
      <c r="J9" s="43">
        <v>93.8</v>
      </c>
      <c r="K9" s="44" t="s">
        <v>45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30</v>
      </c>
      <c r="G11" s="43">
        <v>0.1</v>
      </c>
      <c r="H11" s="43">
        <v>0</v>
      </c>
      <c r="I11" s="43">
        <v>19.2</v>
      </c>
      <c r="J11" s="43">
        <v>77.2</v>
      </c>
      <c r="K11" s="44" t="s">
        <v>45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67.650000000000006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26.7</v>
      </c>
      <c r="H13" s="19">
        <f t="shared" si="0"/>
        <v>21.900000000000002</v>
      </c>
      <c r="I13" s="19">
        <f t="shared" si="0"/>
        <v>87.3</v>
      </c>
      <c r="J13" s="19">
        <f t="shared" si="0"/>
        <v>653.79999999999995</v>
      </c>
      <c r="K13" s="25"/>
      <c r="L13" s="19">
        <f t="shared" ref="L13" si="1">SUM(L6:L12)</f>
        <v>67.650000000000006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26.7</v>
      </c>
      <c r="H24" s="32">
        <f t="shared" si="4"/>
        <v>21.900000000000002</v>
      </c>
      <c r="I24" s="32">
        <f t="shared" si="4"/>
        <v>87.3</v>
      </c>
      <c r="J24" s="32">
        <f t="shared" si="4"/>
        <v>653.79999999999995</v>
      </c>
      <c r="K24" s="32"/>
      <c r="L24" s="32">
        <f t="shared" ref="L24" si="5">L13+L23</f>
        <v>67.650000000000006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20.100000000000001</v>
      </c>
      <c r="H25" s="40">
        <v>18.8</v>
      </c>
      <c r="I25" s="40">
        <v>17.2</v>
      </c>
      <c r="J25" s="40">
        <v>317.89999999999998</v>
      </c>
      <c r="K25" s="41" t="s">
        <v>79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</v>
      </c>
      <c r="I27" s="43">
        <v>6.4</v>
      </c>
      <c r="J27" s="43">
        <v>26.8</v>
      </c>
      <c r="K27" s="44" t="s">
        <v>51</v>
      </c>
      <c r="L27" s="43"/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20</v>
      </c>
      <c r="G28" s="43">
        <v>1.5</v>
      </c>
      <c r="H28" s="43">
        <v>0.2</v>
      </c>
      <c r="I28" s="43">
        <v>9.8000000000000007</v>
      </c>
      <c r="J28" s="43">
        <v>46.9</v>
      </c>
      <c r="K28" s="44" t="s">
        <v>45</v>
      </c>
      <c r="L28" s="43"/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120</v>
      </c>
      <c r="G29" s="43">
        <v>0.5</v>
      </c>
      <c r="H29" s="43">
        <v>0.5</v>
      </c>
      <c r="I29" s="43">
        <v>11.8</v>
      </c>
      <c r="J29" s="43">
        <v>53.3</v>
      </c>
      <c r="K29" s="44" t="s">
        <v>45</v>
      </c>
      <c r="L29" s="43"/>
    </row>
    <row r="30" spans="1:12" ht="15">
      <c r="A30" s="14"/>
      <c r="B30" s="15"/>
      <c r="C30" s="11"/>
      <c r="D30" s="6"/>
      <c r="E30" s="42" t="s">
        <v>53</v>
      </c>
      <c r="F30" s="43">
        <v>30</v>
      </c>
      <c r="G30" s="43">
        <v>2</v>
      </c>
      <c r="H30" s="43">
        <v>0.4</v>
      </c>
      <c r="I30" s="43">
        <v>11.9</v>
      </c>
      <c r="J30" s="43">
        <v>59.4</v>
      </c>
      <c r="K30" s="44" t="s">
        <v>45</v>
      </c>
      <c r="L30" s="43"/>
    </row>
    <row r="31" spans="1:12" ht="15">
      <c r="A31" s="14"/>
      <c r="B31" s="15"/>
      <c r="C31" s="11"/>
      <c r="D31" s="6"/>
      <c r="E31" s="42" t="s">
        <v>48</v>
      </c>
      <c r="F31" s="43">
        <v>30</v>
      </c>
      <c r="G31" s="43">
        <v>0.3</v>
      </c>
      <c r="H31" s="43">
        <v>0.1</v>
      </c>
      <c r="I31" s="43">
        <v>1.1000000000000001</v>
      </c>
      <c r="J31" s="43">
        <v>6.4</v>
      </c>
      <c r="K31" s="44" t="s">
        <v>49</v>
      </c>
      <c r="L31" s="43">
        <v>67.650000000000006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24.6</v>
      </c>
      <c r="H32" s="19">
        <f t="shared" ref="H32" si="7">SUM(H25:H31)</f>
        <v>20</v>
      </c>
      <c r="I32" s="19">
        <f t="shared" ref="I32" si="8">SUM(I25:I31)</f>
        <v>58.2</v>
      </c>
      <c r="J32" s="19">
        <f t="shared" ref="J32:L32" si="9">SUM(J25:J31)</f>
        <v>510.69999999999993</v>
      </c>
      <c r="K32" s="25"/>
      <c r="L32" s="19">
        <f t="shared" si="9"/>
        <v>67.650000000000006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600</v>
      </c>
      <c r="G43" s="32">
        <f t="shared" ref="G43" si="14">G32+G42</f>
        <v>24.6</v>
      </c>
      <c r="H43" s="32">
        <f t="shared" ref="H43" si="15">H32+H42</f>
        <v>20</v>
      </c>
      <c r="I43" s="32">
        <f t="shared" ref="I43" si="16">I32+I42</f>
        <v>58.2</v>
      </c>
      <c r="J43" s="32">
        <f t="shared" ref="J43:L43" si="17">J32+J42</f>
        <v>510.69999999999993</v>
      </c>
      <c r="K43" s="32"/>
      <c r="L43" s="32">
        <f t="shared" si="17"/>
        <v>67.650000000000006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160</v>
      </c>
      <c r="G44" s="40">
        <v>13.5</v>
      </c>
      <c r="H44" s="40">
        <v>19.2</v>
      </c>
      <c r="I44" s="40">
        <v>3.5</v>
      </c>
      <c r="J44" s="40">
        <v>240.5</v>
      </c>
      <c r="K44" s="41" t="s">
        <v>80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 t="s">
        <v>56</v>
      </c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81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45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58</v>
      </c>
      <c r="F49" s="43">
        <v>50</v>
      </c>
      <c r="G49" s="43">
        <v>4</v>
      </c>
      <c r="H49" s="43">
        <v>7</v>
      </c>
      <c r="I49" s="43">
        <v>28</v>
      </c>
      <c r="J49" s="43">
        <v>191</v>
      </c>
      <c r="K49" s="44" t="s">
        <v>45</v>
      </c>
      <c r="L49" s="43"/>
    </row>
    <row r="50" spans="1:12" ht="15">
      <c r="A50" s="23"/>
      <c r="B50" s="15"/>
      <c r="C50" s="11"/>
      <c r="D50" s="6"/>
      <c r="E50" s="42" t="s">
        <v>55</v>
      </c>
      <c r="F50" s="43">
        <v>60</v>
      </c>
      <c r="G50" s="43">
        <v>1.7</v>
      </c>
      <c r="H50" s="43">
        <v>4.3</v>
      </c>
      <c r="I50" s="43">
        <v>6.2</v>
      </c>
      <c r="J50" s="43">
        <v>70.3</v>
      </c>
      <c r="K50" s="44" t="s">
        <v>56</v>
      </c>
      <c r="L50" s="43">
        <v>67.650000000000006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25.4</v>
      </c>
      <c r="H51" s="19">
        <f t="shared" ref="H51" si="19">SUM(H44:H50)</f>
        <v>33.599999999999994</v>
      </c>
      <c r="I51" s="19">
        <f t="shared" ref="I51" si="20">SUM(I44:I50)</f>
        <v>63.7</v>
      </c>
      <c r="J51" s="19">
        <f t="shared" ref="J51:L51" si="21">SUM(J44:J50)</f>
        <v>658.09999999999991</v>
      </c>
      <c r="K51" s="25"/>
      <c r="L51" s="19">
        <f t="shared" si="21"/>
        <v>67.650000000000006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25.4</v>
      </c>
      <c r="H62" s="32">
        <f t="shared" ref="H62" si="27">H51+H61</f>
        <v>33.599999999999994</v>
      </c>
      <c r="I62" s="32">
        <f t="shared" ref="I62" si="28">I51+I61</f>
        <v>63.7</v>
      </c>
      <c r="J62" s="32">
        <f t="shared" ref="J62:L62" si="29">J51+J61</f>
        <v>658.09999999999991</v>
      </c>
      <c r="K62" s="32"/>
      <c r="L62" s="32">
        <f t="shared" si="29"/>
        <v>67.650000000000006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150</v>
      </c>
      <c r="G63" s="40">
        <v>3.6</v>
      </c>
      <c r="H63" s="40">
        <v>4.8</v>
      </c>
      <c r="I63" s="40">
        <v>36.4</v>
      </c>
      <c r="J63" s="40">
        <v>203.5</v>
      </c>
      <c r="K63" s="41" t="s">
        <v>82</v>
      </c>
      <c r="L63" s="40"/>
    </row>
    <row r="64" spans="1:12" ht="15">
      <c r="A64" s="23"/>
      <c r="B64" s="15"/>
      <c r="C64" s="11"/>
      <c r="D64" s="6"/>
      <c r="E64" s="42" t="s">
        <v>60</v>
      </c>
      <c r="F64" s="43">
        <v>80</v>
      </c>
      <c r="G64" s="43">
        <v>11.1</v>
      </c>
      <c r="H64" s="43">
        <v>5.9</v>
      </c>
      <c r="I64" s="43">
        <v>5</v>
      </c>
      <c r="J64" s="43">
        <v>117.8</v>
      </c>
      <c r="K64" s="44" t="s">
        <v>83</v>
      </c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46.9</v>
      </c>
      <c r="K66" s="44" t="s">
        <v>45</v>
      </c>
      <c r="L66" s="43"/>
    </row>
    <row r="67" spans="1:12" ht="15">
      <c r="A67" s="23"/>
      <c r="B67" s="15"/>
      <c r="C67" s="11"/>
      <c r="D67" s="7" t="s">
        <v>24</v>
      </c>
      <c r="E67" s="42" t="s">
        <v>62</v>
      </c>
      <c r="F67" s="43">
        <v>150</v>
      </c>
      <c r="G67" s="43">
        <v>2.2999999999999998</v>
      </c>
      <c r="H67" s="43">
        <v>0.8</v>
      </c>
      <c r="I67" s="43">
        <v>31.5</v>
      </c>
      <c r="J67" s="43">
        <v>141.80000000000001</v>
      </c>
      <c r="K67" s="44" t="s">
        <v>45</v>
      </c>
      <c r="L67" s="43"/>
    </row>
    <row r="68" spans="1:12" ht="15">
      <c r="A68" s="23"/>
      <c r="B68" s="15"/>
      <c r="C68" s="11"/>
      <c r="D68" s="6"/>
      <c r="E68" s="42" t="s">
        <v>61</v>
      </c>
      <c r="F68" s="43">
        <v>200</v>
      </c>
      <c r="G68" s="43">
        <v>0.5</v>
      </c>
      <c r="H68" s="43">
        <v>0</v>
      </c>
      <c r="I68" s="43">
        <v>19.8</v>
      </c>
      <c r="J68" s="43">
        <v>81</v>
      </c>
      <c r="K68" s="44" t="s">
        <v>84</v>
      </c>
      <c r="L68" s="43"/>
    </row>
    <row r="69" spans="1:12" ht="15">
      <c r="A69" s="23"/>
      <c r="B69" s="15"/>
      <c r="C69" s="11"/>
      <c r="D69" s="6"/>
      <c r="E69" s="42" t="s">
        <v>53</v>
      </c>
      <c r="F69" s="43">
        <v>30</v>
      </c>
      <c r="G69" s="43">
        <v>2</v>
      </c>
      <c r="H69" s="43">
        <v>0.4</v>
      </c>
      <c r="I69" s="43">
        <v>11.9</v>
      </c>
      <c r="J69" s="43">
        <v>59.4</v>
      </c>
      <c r="K69" s="44" t="s">
        <v>45</v>
      </c>
      <c r="L69" s="43">
        <v>67.650000000000006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21</v>
      </c>
      <c r="H70" s="19">
        <f t="shared" ref="H70" si="31">SUM(H63:H69)</f>
        <v>12.1</v>
      </c>
      <c r="I70" s="19">
        <f t="shared" ref="I70" si="32">SUM(I63:I69)</f>
        <v>114.4</v>
      </c>
      <c r="J70" s="19">
        <f t="shared" ref="J70:L70" si="33">SUM(J63:J69)</f>
        <v>650.4</v>
      </c>
      <c r="K70" s="25"/>
      <c r="L70" s="19">
        <f t="shared" si="33"/>
        <v>67.650000000000006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21</v>
      </c>
      <c r="H81" s="32">
        <f t="shared" ref="H81" si="39">H70+H80</f>
        <v>12.1</v>
      </c>
      <c r="I81" s="32">
        <f t="shared" ref="I81" si="40">I70+I80</f>
        <v>114.4</v>
      </c>
      <c r="J81" s="32">
        <f t="shared" ref="J81:L81" si="41">J70+J80</f>
        <v>650.4</v>
      </c>
      <c r="K81" s="32"/>
      <c r="L81" s="32">
        <f t="shared" si="41"/>
        <v>67.650000000000006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200</v>
      </c>
      <c r="G82" s="40">
        <v>18.600000000000001</v>
      </c>
      <c r="H82" s="40">
        <v>24.5</v>
      </c>
      <c r="I82" s="40">
        <v>24.6</v>
      </c>
      <c r="J82" s="40">
        <v>392.9</v>
      </c>
      <c r="K82" s="41" t="s">
        <v>64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1.6</v>
      </c>
      <c r="H84" s="43">
        <v>1.1000000000000001</v>
      </c>
      <c r="I84" s="43">
        <v>8.6</v>
      </c>
      <c r="J84" s="43">
        <v>50.9</v>
      </c>
      <c r="K84" s="44" t="s">
        <v>85</v>
      </c>
      <c r="L84" s="43"/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45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67</v>
      </c>
      <c r="F87" s="43">
        <v>10</v>
      </c>
      <c r="G87" s="43">
        <v>0.1</v>
      </c>
      <c r="H87" s="43">
        <v>7.3</v>
      </c>
      <c r="I87" s="43">
        <v>0.1</v>
      </c>
      <c r="J87" s="43">
        <v>66.099999999999994</v>
      </c>
      <c r="K87" s="44" t="s">
        <v>68</v>
      </c>
      <c r="L87" s="43"/>
    </row>
    <row r="88" spans="1:12" ht="15">
      <c r="A88" s="23"/>
      <c r="B88" s="15"/>
      <c r="C88" s="11"/>
      <c r="D88" s="6"/>
      <c r="E88" s="42" t="s">
        <v>65</v>
      </c>
      <c r="F88" s="43">
        <v>60</v>
      </c>
      <c r="G88" s="43">
        <v>0.7</v>
      </c>
      <c r="H88" s="43">
        <v>5.4</v>
      </c>
      <c r="I88" s="43">
        <v>4</v>
      </c>
      <c r="J88" s="43">
        <v>67.099999999999994</v>
      </c>
      <c r="K88" s="44" t="s">
        <v>86</v>
      </c>
      <c r="L88" s="43">
        <v>67.650000000000006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23.300000000000004</v>
      </c>
      <c r="H89" s="19">
        <f t="shared" ref="H89" si="43">SUM(H82:H88)</f>
        <v>38.5</v>
      </c>
      <c r="I89" s="19">
        <f t="shared" ref="I89" si="44">SUM(I82:I88)</f>
        <v>52.1</v>
      </c>
      <c r="J89" s="19">
        <f t="shared" ref="J89:L89" si="45">SUM(J82:J88)</f>
        <v>647.29999999999995</v>
      </c>
      <c r="K89" s="25"/>
      <c r="L89" s="19">
        <f t="shared" si="45"/>
        <v>67.650000000000006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23.300000000000004</v>
      </c>
      <c r="H100" s="32">
        <f t="shared" ref="H100" si="51">H89+H99</f>
        <v>38.5</v>
      </c>
      <c r="I100" s="32">
        <f t="shared" ref="I100" si="52">I89+I99</f>
        <v>52.1</v>
      </c>
      <c r="J100" s="32">
        <f t="shared" ref="J100:L100" si="53">J89+J99</f>
        <v>647.29999999999995</v>
      </c>
      <c r="K100" s="32"/>
      <c r="L100" s="32">
        <f t="shared" si="53"/>
        <v>67.650000000000006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40">
        <v>15.3</v>
      </c>
      <c r="H101" s="40">
        <v>14.7</v>
      </c>
      <c r="I101" s="40">
        <v>38.6</v>
      </c>
      <c r="J101" s="40">
        <v>348.2</v>
      </c>
      <c r="K101" s="41" t="s">
        <v>87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43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</v>
      </c>
      <c r="H104" s="43">
        <v>0.3</v>
      </c>
      <c r="I104" s="43">
        <v>19.7</v>
      </c>
      <c r="J104" s="43">
        <v>93.8</v>
      </c>
      <c r="K104" s="44" t="s">
        <v>45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70</v>
      </c>
      <c r="F106" s="43">
        <v>60</v>
      </c>
      <c r="G106" s="43">
        <v>1.5</v>
      </c>
      <c r="H106" s="43">
        <v>6.1</v>
      </c>
      <c r="I106" s="43">
        <v>6.2</v>
      </c>
      <c r="J106" s="43">
        <v>85.8</v>
      </c>
      <c r="K106" s="44" t="s">
        <v>88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67.650000000000006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24.5</v>
      </c>
      <c r="H108" s="19">
        <f t="shared" si="54"/>
        <v>24.6</v>
      </c>
      <c r="I108" s="19">
        <f t="shared" si="54"/>
        <v>77</v>
      </c>
      <c r="J108" s="19">
        <f t="shared" si="54"/>
        <v>628.19999999999993</v>
      </c>
      <c r="K108" s="25"/>
      <c r="L108" s="19">
        <f t="shared" ref="L108" si="55">SUM(L101:L107)</f>
        <v>67.650000000000006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24.5</v>
      </c>
      <c r="H119" s="32">
        <f t="shared" ref="H119" si="59">H108+H118</f>
        <v>24.6</v>
      </c>
      <c r="I119" s="32">
        <f t="shared" ref="I119" si="60">I108+I118</f>
        <v>77</v>
      </c>
      <c r="J119" s="32">
        <f t="shared" ref="J119:L119" si="61">J108+J118</f>
        <v>628.19999999999993</v>
      </c>
      <c r="K119" s="32"/>
      <c r="L119" s="32">
        <f t="shared" si="61"/>
        <v>67.650000000000006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275</v>
      </c>
      <c r="G120" s="40">
        <v>23.6</v>
      </c>
      <c r="H120" s="40">
        <v>22.1</v>
      </c>
      <c r="I120" s="40">
        <v>51.1</v>
      </c>
      <c r="J120" s="40">
        <v>498.5</v>
      </c>
      <c r="K120" s="41" t="s">
        <v>97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</v>
      </c>
      <c r="H123" s="43">
        <v>0.3</v>
      </c>
      <c r="I123" s="43">
        <v>19.7</v>
      </c>
      <c r="J123" s="43">
        <v>93.8</v>
      </c>
      <c r="K123" s="44" t="s">
        <v>45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61</v>
      </c>
      <c r="F125" s="43">
        <v>200</v>
      </c>
      <c r="G125" s="43">
        <v>0.5</v>
      </c>
      <c r="H125" s="43">
        <v>0</v>
      </c>
      <c r="I125" s="43">
        <v>19.8</v>
      </c>
      <c r="J125" s="43">
        <v>81</v>
      </c>
      <c r="K125" s="44" t="s">
        <v>84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67.650000000000006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27.1</v>
      </c>
      <c r="H127" s="19">
        <f t="shared" si="62"/>
        <v>22.400000000000002</v>
      </c>
      <c r="I127" s="19">
        <f t="shared" si="62"/>
        <v>90.6</v>
      </c>
      <c r="J127" s="19">
        <f t="shared" si="62"/>
        <v>673.3</v>
      </c>
      <c r="K127" s="25"/>
      <c r="L127" s="19">
        <f t="shared" ref="L127" si="63">SUM(L120:L126)</f>
        <v>67.650000000000006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515</v>
      </c>
      <c r="G138" s="32">
        <f t="shared" ref="G138" si="66">G127+G137</f>
        <v>27.1</v>
      </c>
      <c r="H138" s="32">
        <f t="shared" ref="H138" si="67">H127+H137</f>
        <v>22.400000000000002</v>
      </c>
      <c r="I138" s="32">
        <f t="shared" ref="I138" si="68">I127+I137</f>
        <v>90.6</v>
      </c>
      <c r="J138" s="32">
        <f t="shared" ref="J138:L138" si="69">J127+J137</f>
        <v>673.3</v>
      </c>
      <c r="K138" s="32"/>
      <c r="L138" s="32">
        <f t="shared" si="69"/>
        <v>67.650000000000006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200</v>
      </c>
      <c r="G139" s="40">
        <v>39.5</v>
      </c>
      <c r="H139" s="40">
        <v>14.2</v>
      </c>
      <c r="I139" s="40">
        <v>28.9</v>
      </c>
      <c r="J139" s="40">
        <v>401.7</v>
      </c>
      <c r="K139" s="41" t="s">
        <v>89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66</v>
      </c>
      <c r="F141" s="43">
        <v>250</v>
      </c>
      <c r="G141" s="43">
        <v>1.9</v>
      </c>
      <c r="H141" s="43">
        <v>1.4</v>
      </c>
      <c r="I141" s="43">
        <v>10.8</v>
      </c>
      <c r="J141" s="43">
        <v>63.7</v>
      </c>
      <c r="K141" s="44" t="s">
        <v>90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45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46</v>
      </c>
      <c r="F144" s="43">
        <v>20</v>
      </c>
      <c r="G144" s="43">
        <v>0.1</v>
      </c>
      <c r="H144" s="43">
        <v>0</v>
      </c>
      <c r="I144" s="43">
        <v>12.8</v>
      </c>
      <c r="J144" s="43">
        <v>51.4</v>
      </c>
      <c r="K144" s="44" t="s">
        <v>45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67.650000000000006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43.8</v>
      </c>
      <c r="H146" s="19">
        <f t="shared" si="70"/>
        <v>15.799999999999999</v>
      </c>
      <c r="I146" s="19">
        <f t="shared" si="70"/>
        <v>67.3</v>
      </c>
      <c r="J146" s="19">
        <f t="shared" si="70"/>
        <v>587.09999999999991</v>
      </c>
      <c r="K146" s="25"/>
      <c r="L146" s="19">
        <f t="shared" ref="L146" si="71">SUM(L139:L145)</f>
        <v>67.650000000000006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43.8</v>
      </c>
      <c r="H157" s="32">
        <f t="shared" ref="H157" si="75">H146+H156</f>
        <v>15.799999999999999</v>
      </c>
      <c r="I157" s="32">
        <f t="shared" ref="I157" si="76">I146+I156</f>
        <v>67.3</v>
      </c>
      <c r="J157" s="32">
        <f t="shared" ref="J157:L157" si="77">J146+J156</f>
        <v>587.09999999999991</v>
      </c>
      <c r="K157" s="32"/>
      <c r="L157" s="32">
        <f t="shared" si="77"/>
        <v>67.650000000000006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150</v>
      </c>
      <c r="G158" s="40">
        <v>3.1</v>
      </c>
      <c r="H158" s="40">
        <v>5.3</v>
      </c>
      <c r="I158" s="40">
        <v>19.8</v>
      </c>
      <c r="J158" s="40">
        <v>139.4</v>
      </c>
      <c r="K158" s="41" t="s">
        <v>91</v>
      </c>
      <c r="L158" s="40"/>
    </row>
    <row r="159" spans="1:12" ht="15">
      <c r="A159" s="23"/>
      <c r="B159" s="15"/>
      <c r="C159" s="11"/>
      <c r="D159" s="6"/>
      <c r="E159" s="42" t="s">
        <v>73</v>
      </c>
      <c r="F159" s="43">
        <v>150</v>
      </c>
      <c r="G159" s="43">
        <v>16.5</v>
      </c>
      <c r="H159" s="43">
        <v>16.5</v>
      </c>
      <c r="I159" s="43">
        <v>10</v>
      </c>
      <c r="J159" s="43">
        <v>254.6</v>
      </c>
      <c r="K159" s="44" t="s">
        <v>74</v>
      </c>
      <c r="L159" s="43"/>
    </row>
    <row r="160" spans="1:12" ht="1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92</v>
      </c>
      <c r="L160" s="43"/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45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76</v>
      </c>
      <c r="F163" s="43">
        <v>30</v>
      </c>
      <c r="G163" s="43">
        <v>7</v>
      </c>
      <c r="H163" s="43">
        <v>8.9</v>
      </c>
      <c r="I163" s="43">
        <v>0</v>
      </c>
      <c r="J163" s="43">
        <v>107.5</v>
      </c>
      <c r="K163" s="44" t="s">
        <v>93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67.650000000000006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29.8</v>
      </c>
      <c r="H165" s="19">
        <f t="shared" si="78"/>
        <v>31.1</v>
      </c>
      <c r="I165" s="19">
        <f t="shared" si="78"/>
        <v>56.099999999999994</v>
      </c>
      <c r="J165" s="19">
        <f t="shared" si="78"/>
        <v>623.19999999999993</v>
      </c>
      <c r="K165" s="25"/>
      <c r="L165" s="19">
        <f t="shared" ref="L165" si="79">SUM(L158:L164)</f>
        <v>67.650000000000006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570</v>
      </c>
      <c r="G176" s="32">
        <f t="shared" ref="G176" si="82">G165+G175</f>
        <v>29.8</v>
      </c>
      <c r="H176" s="32">
        <f t="shared" ref="H176" si="83">H165+H175</f>
        <v>31.1</v>
      </c>
      <c r="I176" s="32">
        <f t="shared" ref="I176" si="84">I165+I175</f>
        <v>56.099999999999994</v>
      </c>
      <c r="J176" s="32">
        <f t="shared" ref="J176:L176" si="85">J165+J175</f>
        <v>623.19999999999993</v>
      </c>
      <c r="K176" s="32"/>
      <c r="L176" s="32">
        <f t="shared" si="85"/>
        <v>67.650000000000006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160</v>
      </c>
      <c r="G177" s="40">
        <v>8.8000000000000007</v>
      </c>
      <c r="H177" s="40">
        <v>6.8</v>
      </c>
      <c r="I177" s="40">
        <v>38.299999999999997</v>
      </c>
      <c r="J177" s="40">
        <v>249.3</v>
      </c>
      <c r="K177" s="41" t="s">
        <v>94</v>
      </c>
      <c r="L177" s="40"/>
    </row>
    <row r="178" spans="1:12" ht="15">
      <c r="A178" s="23"/>
      <c r="B178" s="15"/>
      <c r="C178" s="11"/>
      <c r="D178" s="6"/>
      <c r="E178" s="42" t="s">
        <v>78</v>
      </c>
      <c r="F178" s="43">
        <v>80</v>
      </c>
      <c r="G178" s="43">
        <v>15.2</v>
      </c>
      <c r="H178" s="43">
        <v>17.600000000000001</v>
      </c>
      <c r="I178" s="43">
        <v>4.4000000000000004</v>
      </c>
      <c r="J178" s="43">
        <v>236.5</v>
      </c>
      <c r="K178" s="44" t="s">
        <v>95</v>
      </c>
      <c r="L178" s="43"/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220</v>
      </c>
      <c r="G179" s="43">
        <v>4.3</v>
      </c>
      <c r="H179" s="43">
        <v>3.1</v>
      </c>
      <c r="I179" s="43">
        <v>12.3</v>
      </c>
      <c r="J179" s="43">
        <v>94.6</v>
      </c>
      <c r="K179" s="44" t="s">
        <v>81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</v>
      </c>
      <c r="H180" s="43">
        <v>0.3</v>
      </c>
      <c r="I180" s="43">
        <v>19.7</v>
      </c>
      <c r="J180" s="43">
        <v>93.8</v>
      </c>
      <c r="K180" s="44" t="s">
        <v>45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67.650000000000006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31.3</v>
      </c>
      <c r="H184" s="19">
        <f t="shared" si="86"/>
        <v>27.800000000000004</v>
      </c>
      <c r="I184" s="19">
        <f t="shared" si="86"/>
        <v>74.7</v>
      </c>
      <c r="J184" s="19">
        <f t="shared" si="86"/>
        <v>674.19999999999993</v>
      </c>
      <c r="K184" s="25"/>
      <c r="L184" s="19">
        <f t="shared" ref="L184" si="87">SUM(L177:L183)</f>
        <v>67.650000000000006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31.3</v>
      </c>
      <c r="H195" s="32">
        <f t="shared" ref="H195" si="91">H184+H194</f>
        <v>27.800000000000004</v>
      </c>
      <c r="I195" s="32">
        <f t="shared" ref="I195" si="92">I184+I194</f>
        <v>74.7</v>
      </c>
      <c r="J195" s="32">
        <f t="shared" ref="J195:L195" si="93">J184+J194</f>
        <v>674.19999999999993</v>
      </c>
      <c r="K195" s="32"/>
      <c r="L195" s="32">
        <f t="shared" si="93"/>
        <v>67.650000000000006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27.75</v>
      </c>
      <c r="H196" s="34">
        <f t="shared" si="94"/>
        <v>24.78</v>
      </c>
      <c r="I196" s="34">
        <f t="shared" si="94"/>
        <v>74.140000000000015</v>
      </c>
      <c r="J196" s="34">
        <f t="shared" si="94"/>
        <v>630.62999999999988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67.649999999999991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2023-11-10T08:16:53Z</dcterms:modified>
</cp:coreProperties>
</file>